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60" windowWidth="1422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<sst xmlns="http://schemas.openxmlformats.org/spreadsheetml/2006/main" count="31" uniqueCount="31">
  <si>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"Dip of the Sea Horizon"</t>
  </si>
  <si>
    <t>Height (H) of eyes above sea or ground (in meters)</t>
  </si>
  <si>
    <t>Angle measured from horizon (degrees)</t>
  </si>
  <si>
    <t>Correction in degrees</t>
  </si>
  <si>
    <t>Original Angle Mesured (degrees)</t>
  </si>
  <si>
    <t>"Dip" corrected angle from before (degrees)</t>
  </si>
  <si>
    <t>Refraction of atmosphere correction (arc minutes)</t>
  </si>
  <si>
    <t>Normal Sea-Level Atmospheric Pressure (millibars)</t>
  </si>
  <si>
    <t>Height above Sea</t>
  </si>
  <si>
    <t>"Dip" Correction</t>
  </si>
  <si>
    <t>AT THE COMPUTER:  Input these heights and record the "Dip" Correction to see how increasing height affects a sextant measurement!</t>
  </si>
  <si>
    <t>5 m (swabbing the deck)</t>
  </si>
  <si>
    <t>2 m (in the row boat)</t>
  </si>
  <si>
    <t>10 m (Captain's helm)</t>
  </si>
  <si>
    <t xml:space="preserve">Does the "Dip" correction get bigger or smaller as height is increased? _________
At what height does the corrected measurement become a negative value? _____
If the sun had set and was 10 degrees below the horizon (so the corrected angle would be -10 </t>
  </si>
  <si>
    <t>Name : _______________________
Date: _________________________</t>
  </si>
  <si>
    <t>AT THE COMPUTER: Change the value in the outlined box. What happens to the correction if the sun is close to the horizon? ____________</t>
  </si>
  <si>
    <t xml:space="preserve"> What happens if the sun is high in the sky? ___________   Why is the correction larger at lower sun angles?  __________________________</t>
  </si>
  <si>
    <t>Corrected Measurement</t>
  </si>
  <si>
    <t>Divide by 60 to convert to degrees</t>
  </si>
  <si>
    <t>Final Corrected Angle (degrees)</t>
  </si>
  <si>
    <t>Temperature - Celsius (equivalent to 50° Farenheit or 283.15° Kelvin)</t>
  </si>
  <si>
    <t>Example Calculation - without these corrections, their final position would be off by 5 miles (1 arcsec = 1 mile)</t>
  </si>
  <si>
    <t xml:space="preserve"> "Dip of the Sea" in arc minutes</t>
  </si>
  <si>
    <t xml:space="preserve">
At what height does the corrected measurement become a negative value? _____
If the sun had set and was 10 degrees below the horizon (so the corrected angle would be -10 degrees!) - how high (in meters) would you have to fly to see it rise to a 20 degree angle? _____________  You just made the sun rise (and are well into orbit)!
</t>
  </si>
  <si>
    <t>50 m (up the mast)</t>
  </si>
  <si>
    <t>100 m (shot out of a cannon)</t>
  </si>
  <si>
    <t>300 m (hot air balloon)</t>
  </si>
  <si>
    <t>1000 m (you're in an airplane!)</t>
  </si>
  <si>
    <t xml:space="preserve">At what angle does the sun have a correction of about 1.0 arc minute (1 mile)? ___________  </t>
  </si>
  <si>
    <t>Refraction of the Atmosphere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</si>
</sst>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i/>
      <sz val="12"/>
      <name val="Times New Roman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http://jacq.istos.com.au/sundry/dip.gif" TargetMode="External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28575</xdr:rowOff>
    </xdr:from>
    <xdr:to>
      <xdr:col>3</xdr:col>
      <xdr:colOff>1057275</xdr:colOff>
      <xdr:row>40</xdr:row>
      <xdr:rowOff>0</xdr:rowOff>
    </xdr:to>
    <xdr:sp>
      <xdr:nvSpPr>
        <xdr:cNvPr id="1" name="TextBox 75"/>
        <xdr:cNvSpPr txBox="1">
          <a:spLocks noChangeArrowheads="1"/>
        </xdr:cNvSpPr>
      </xdr:nvSpPr>
      <xdr:spPr>
        <a:xfrm>
          <a:off x="171450" y="6219825"/>
          <a:ext cx="51816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this correction, the math is a bit more complicated and there are 3 inputs to the equation:  1.  (Alt) - the angle from the sextant 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corrected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 horizon dip!
2.  (P) - the atmospheric pressure 
3.  (T) - the atmospheric temperature  </a:t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6</xdr:col>
      <xdr:colOff>704850</xdr:colOff>
      <xdr:row>59</xdr:row>
      <xdr:rowOff>85725</xdr:rowOff>
    </xdr:to>
    <xdr:grpSp>
      <xdr:nvGrpSpPr>
        <xdr:cNvPr id="2" name="Group 79"/>
        <xdr:cNvGrpSpPr>
          <a:grpSpLocks/>
        </xdr:cNvGrpSpPr>
      </xdr:nvGrpSpPr>
      <xdr:grpSpPr>
        <a:xfrm>
          <a:off x="0" y="6696075"/>
          <a:ext cx="7839075" cy="3467100"/>
          <a:chOff x="0" y="723"/>
          <a:chExt cx="823" cy="364"/>
        </a:xfrm>
        <a:solidFill>
          <a:srgbClr val="FFFFFF"/>
        </a:solidFill>
      </xdr:grpSpPr>
      <xdr:sp>
        <xdr:nvSpPr>
          <xdr:cNvPr id="3" name="Rectangle 51"/>
          <xdr:cNvSpPr>
            <a:spLocks/>
          </xdr:cNvSpPr>
        </xdr:nvSpPr>
        <xdr:spPr>
          <a:xfrm>
            <a:off x="4" y="857"/>
            <a:ext cx="819" cy="84"/>
          </a:xfrm>
          <a:prstGeom prst="rect">
            <a:avLst/>
          </a:prstGeom>
          <a:gradFill rotWithShape="1">
            <a:gsLst>
              <a:gs pos="0">
                <a:srgbClr val="000000"/>
              </a:gs>
              <a:gs pos="39999">
                <a:srgbClr val="0A128C"/>
              </a:gs>
              <a:gs pos="70000">
                <a:srgbClr val="181CC7"/>
              </a:gs>
              <a:gs pos="88000">
                <a:srgbClr val="7005D4"/>
              </a:gs>
              <a:gs pos="100000">
                <a:srgbClr val="8C3D91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32"/>
          <xdr:cNvGrpSpPr>
            <a:grpSpLocks/>
          </xdr:cNvGrpSpPr>
        </xdr:nvGrpSpPr>
        <xdr:grpSpPr>
          <a:xfrm>
            <a:off x="0" y="945"/>
            <a:ext cx="258" cy="139"/>
            <a:chOff x="0" y="202"/>
            <a:chExt cx="258" cy="139"/>
          </a:xfrm>
          <a:solidFill>
            <a:srgbClr val="FFFFFF"/>
          </a:solidFill>
        </xdr:grpSpPr>
        <xdr:sp>
          <xdr:nvSpPr>
            <xdr:cNvPr id="5" name="AutoShape 33"/>
            <xdr:cNvSpPr>
              <a:spLocks/>
            </xdr:cNvSpPr>
          </xdr:nvSpPr>
          <xdr:spPr>
            <a:xfrm>
              <a:off x="7" y="283"/>
              <a:ext cx="236" cy="58"/>
            </a:xfrm>
            <a:custGeom>
              <a:pathLst>
                <a:path h="58" w="236">
                  <a:moveTo>
                    <a:pt x="236" y="0"/>
                  </a:moveTo>
                  <a:cubicBezTo>
                    <a:pt x="225" y="19"/>
                    <a:pt x="214" y="38"/>
                    <a:pt x="193" y="48"/>
                  </a:cubicBezTo>
                  <a:cubicBezTo>
                    <a:pt x="172" y="58"/>
                    <a:pt x="141" y="57"/>
                    <a:pt x="112" y="57"/>
                  </a:cubicBezTo>
                  <a:cubicBezTo>
                    <a:pt x="83" y="57"/>
                    <a:pt x="38" y="56"/>
                    <a:pt x="19" y="47"/>
                  </a:cubicBezTo>
                  <a:cubicBezTo>
                    <a:pt x="0" y="38"/>
                    <a:pt x="0" y="21"/>
                    <a:pt x="0" y="4"/>
                  </a:cubicBezTo>
                </a:path>
              </a:pathLst>
            </a:custGeom>
            <a:gradFill rotWithShape="1">
              <a:gsLst>
                <a:gs pos="0">
                  <a:srgbClr val="CC6600"/>
                </a:gs>
                <a:gs pos="100000">
                  <a:srgbClr val="8000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34"/>
            <xdr:cNvSpPr>
              <a:spLocks/>
            </xdr:cNvSpPr>
          </xdr:nvSpPr>
          <xdr:spPr>
            <a:xfrm>
              <a:off x="5" y="231"/>
              <a:ext cx="240" cy="72"/>
            </a:xfrm>
            <a:prstGeom prst="ellips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7" name="Picture 3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3" y="202"/>
              <a:ext cx="100" cy="83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8" name="AutoShape 36"/>
            <xdr:cNvSpPr>
              <a:spLocks/>
            </xdr:cNvSpPr>
          </xdr:nvSpPr>
          <xdr:spPr>
            <a:xfrm rot="21478478" flipV="1">
              <a:off x="0" y="243"/>
              <a:ext cx="258" cy="60"/>
            </a:xfrm>
            <a:prstGeom prst="blockArc">
              <a:avLst>
                <a:gd name="adj1" fmla="val -50533189"/>
                <a:gd name="adj2" fmla="val -5662"/>
              </a:avLst>
            </a:prstGeom>
            <a:blipFill>
              <a:blip r:embed="rId5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9" name="Picture 37" descr="Water wave page divider"/>
          <xdr:cNvPicPr preferRelativeResize="1">
            <a:picLocks noChangeAspect="1"/>
          </xdr:cNvPicPr>
        </xdr:nvPicPr>
        <xdr:blipFill>
          <a:blip r:embed="rId2"/>
          <a:srcRect r="87763"/>
          <a:stretch>
            <a:fillRect/>
          </a:stretch>
        </xdr:blipFill>
        <xdr:spPr>
          <a:xfrm>
            <a:off x="2" y="1064"/>
            <a:ext cx="115" cy="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Line 38"/>
          <xdr:cNvSpPr>
            <a:spLocks/>
          </xdr:cNvSpPr>
        </xdr:nvSpPr>
        <xdr:spPr>
          <a:xfrm>
            <a:off x="233" y="967"/>
            <a:ext cx="5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9"/>
          <xdr:cNvSpPr>
            <a:spLocks/>
          </xdr:cNvSpPr>
        </xdr:nvSpPr>
        <xdr:spPr>
          <a:xfrm>
            <a:off x="233" y="967"/>
            <a:ext cx="530" cy="112"/>
          </a:xfrm>
          <a:prstGeom prst="line">
            <a:avLst/>
          </a:prstGeom>
          <a:noFill/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" name="Picture 40" descr="Water wave page divide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7" y="1064"/>
            <a:ext cx="647" cy="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AutoShape 42"/>
          <xdr:cNvSpPr>
            <a:spLocks/>
          </xdr:cNvSpPr>
        </xdr:nvSpPr>
        <xdr:spPr>
          <a:xfrm>
            <a:off x="222" y="807"/>
            <a:ext cx="564" cy="143"/>
          </a:xfrm>
          <a:custGeom>
            <a:pathLst>
              <a:path h="143" w="564">
                <a:moveTo>
                  <a:pt x="564" y="0"/>
                </a:moveTo>
                <a:cubicBezTo>
                  <a:pt x="498" y="15"/>
                  <a:pt x="260" y="65"/>
                  <a:pt x="166" y="89"/>
                </a:cubicBezTo>
                <a:cubicBezTo>
                  <a:pt x="72" y="113"/>
                  <a:pt x="35" y="132"/>
                  <a:pt x="0" y="143"/>
                </a:cubicBezTo>
              </a:path>
            </a:pathLst>
          </a:cu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43"/>
          <xdr:cNvSpPr>
            <a:spLocks/>
          </xdr:cNvSpPr>
        </xdr:nvSpPr>
        <xdr:spPr>
          <a:xfrm>
            <a:off x="760" y="780"/>
            <a:ext cx="52" cy="53"/>
          </a:xfrm>
          <a:prstGeom prst="sun">
            <a:avLst>
              <a:gd name="adj" fmla="val -28847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44"/>
          <xdr:cNvSpPr>
            <a:spLocks/>
          </xdr:cNvSpPr>
        </xdr:nvSpPr>
        <xdr:spPr>
          <a:xfrm>
            <a:off x="221" y="950"/>
            <a:ext cx="2" cy="1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5"/>
          <xdr:cNvSpPr>
            <a:spLocks/>
          </xdr:cNvSpPr>
        </xdr:nvSpPr>
        <xdr:spPr>
          <a:xfrm flipH="1">
            <a:off x="142" y="965"/>
            <a:ext cx="80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47"/>
          <xdr:cNvSpPr txBox="1">
            <a:spLocks noChangeArrowheads="1"/>
          </xdr:cNvSpPr>
        </xdr:nvSpPr>
        <xdr:spPr>
          <a:xfrm>
            <a:off x="743" y="1060"/>
            <a:ext cx="7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HORIZON</a:t>
            </a:r>
          </a:p>
        </xdr:txBody>
      </xdr:sp>
      <xdr:sp>
        <xdr:nvSpPr>
          <xdr:cNvPr id="18" name="AutoShape 48"/>
          <xdr:cNvSpPr>
            <a:spLocks/>
          </xdr:cNvSpPr>
        </xdr:nvSpPr>
        <xdr:spPr>
          <a:xfrm>
            <a:off x="221" y="752"/>
            <a:ext cx="564" cy="198"/>
          </a:xfrm>
          <a:custGeom>
            <a:pathLst>
              <a:path h="152" w="542">
                <a:moveTo>
                  <a:pt x="542" y="0"/>
                </a:moveTo>
                <a:cubicBezTo>
                  <a:pt x="452" y="26"/>
                  <a:pt x="113" y="120"/>
                  <a:pt x="0" y="152"/>
                </a:cubicBezTo>
              </a:path>
            </a:pathLst>
          </a:custGeom>
          <a:noFill/>
          <a:ln w="952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9"/>
          <xdr:cNvSpPr>
            <a:spLocks/>
          </xdr:cNvSpPr>
        </xdr:nvSpPr>
        <xdr:spPr>
          <a:xfrm>
            <a:off x="760" y="726"/>
            <a:ext cx="52" cy="53"/>
          </a:xfrm>
          <a:prstGeom prst="sun">
            <a:avLst>
              <a:gd name="adj" fmla="val -28847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57"/>
          <xdr:cNvSpPr txBox="1">
            <a:spLocks noChangeArrowheads="1"/>
          </xdr:cNvSpPr>
        </xdr:nvSpPr>
        <xdr:spPr>
          <a:xfrm>
            <a:off x="409" y="908"/>
            <a:ext cx="1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ATMOSPHERE</a:t>
            </a:r>
          </a:p>
        </xdr:txBody>
      </xdr:sp>
      <xdr:sp>
        <xdr:nvSpPr>
          <xdr:cNvPr id="24" name="TextBox 58"/>
          <xdr:cNvSpPr txBox="1">
            <a:spLocks noChangeArrowheads="1"/>
          </xdr:cNvSpPr>
        </xdr:nvSpPr>
        <xdr:spPr>
          <a:xfrm>
            <a:off x="330" y="806"/>
            <a:ext cx="143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Refraction of sunlight due to atmosphere</a:t>
            </a:r>
          </a:p>
        </xdr:txBody>
      </xdr:sp>
      <xdr:sp>
        <xdr:nvSpPr>
          <xdr:cNvPr id="25" name="TextBox 59"/>
          <xdr:cNvSpPr txBox="1">
            <a:spLocks noChangeArrowheads="1"/>
          </xdr:cNvSpPr>
        </xdr:nvSpPr>
        <xdr:spPr>
          <a:xfrm>
            <a:off x="691" y="837"/>
            <a:ext cx="74" cy="2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SPACE</a:t>
            </a:r>
          </a:p>
        </xdr:txBody>
      </xdr:sp>
      <xdr:sp>
        <xdr:nvSpPr>
          <xdr:cNvPr id="26" name="Arc 60"/>
          <xdr:cNvSpPr>
            <a:spLocks/>
          </xdr:cNvSpPr>
        </xdr:nvSpPr>
        <xdr:spPr>
          <a:xfrm rot="3227346">
            <a:off x="413" y="763"/>
            <a:ext cx="217" cy="297"/>
          </a:xfrm>
          <a:prstGeom prst="arc">
            <a:avLst>
              <a:gd name="adj1" fmla="val -20921388"/>
              <a:gd name="adj2" fmla="val -6825629"/>
              <a:gd name="adj3" fmla="val 4322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rc 61"/>
          <xdr:cNvSpPr>
            <a:spLocks/>
          </xdr:cNvSpPr>
        </xdr:nvSpPr>
        <xdr:spPr>
          <a:xfrm rot="944532">
            <a:off x="477" y="816"/>
            <a:ext cx="207" cy="198"/>
          </a:xfrm>
          <a:prstGeom prst="arc">
            <a:avLst>
              <a:gd name="adj1" fmla="val -12756671"/>
              <a:gd name="adj2" fmla="val -4346060"/>
              <a:gd name="adj3" fmla="val 16759"/>
            </a:avLst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62"/>
          <xdr:cNvSpPr txBox="1">
            <a:spLocks noChangeArrowheads="1"/>
          </xdr:cNvSpPr>
        </xdr:nvSpPr>
        <xdr:spPr>
          <a:xfrm>
            <a:off x="676" y="949"/>
            <a:ext cx="14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Final Corrected Angle</a:t>
            </a:r>
          </a:p>
        </xdr:txBody>
      </xdr:sp>
      <xdr:sp>
        <xdr:nvSpPr>
          <xdr:cNvPr id="29" name="TextBox 63"/>
          <xdr:cNvSpPr txBox="1">
            <a:spLocks noChangeArrowheads="1"/>
          </xdr:cNvSpPr>
        </xdr:nvSpPr>
        <xdr:spPr>
          <a:xfrm>
            <a:off x="677" y="723"/>
            <a:ext cx="9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Apparent Sun Position</a:t>
            </a:r>
          </a:p>
        </xdr:txBody>
      </xdr:sp>
      <xdr:sp>
        <xdr:nvSpPr>
          <xdr:cNvPr id="30" name="TextBox 64"/>
          <xdr:cNvSpPr txBox="1">
            <a:spLocks noChangeArrowheads="1"/>
          </xdr:cNvSpPr>
        </xdr:nvSpPr>
        <xdr:spPr>
          <a:xfrm>
            <a:off x="690" y="782"/>
            <a:ext cx="8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sng" baseline="0">
                <a:latin typeface="Arial"/>
                <a:ea typeface="Arial"/>
                <a:cs typeface="Arial"/>
              </a:rPr>
              <a:t>Actual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Sun Position</a:t>
            </a:r>
          </a:p>
        </xdr:txBody>
      </xdr:sp>
      <xdr:sp>
        <xdr:nvSpPr>
          <xdr:cNvPr id="31" name="TextBox 65"/>
          <xdr:cNvSpPr txBox="1">
            <a:spLocks noChangeArrowheads="1"/>
          </xdr:cNvSpPr>
        </xdr:nvSpPr>
        <xdr:spPr>
          <a:xfrm>
            <a:off x="522" y="970"/>
            <a:ext cx="11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Original Angle Measured</a:t>
            </a:r>
          </a:p>
        </xdr:txBody>
      </xdr:sp>
      <xdr:sp>
        <xdr:nvSpPr>
          <xdr:cNvPr id="32" name="AutoShape 66"/>
          <xdr:cNvSpPr>
            <a:spLocks/>
          </xdr:cNvSpPr>
        </xdr:nvSpPr>
        <xdr:spPr>
          <a:xfrm rot="16200000">
            <a:off x="248" y="840"/>
            <a:ext cx="311" cy="16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3" name="Picture 6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" y="751"/>
            <a:ext cx="225" cy="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4" name="Arc 68"/>
          <xdr:cNvSpPr>
            <a:spLocks/>
          </xdr:cNvSpPr>
        </xdr:nvSpPr>
        <xdr:spPr>
          <a:xfrm rot="21271527">
            <a:off x="582" y="810"/>
            <a:ext cx="58" cy="57"/>
          </a:xfrm>
          <a:prstGeom prst="arc">
            <a:avLst>
              <a:gd name="adj1" fmla="val -10140240"/>
              <a:gd name="adj2" fmla="val -4167402"/>
              <a:gd name="adj3" fmla="val 4837"/>
            </a:avLst>
          </a:prstGeom>
          <a:noFill/>
          <a:ln w="952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0"/>
          <xdr:cNvSpPr>
            <a:spLocks/>
          </xdr:cNvSpPr>
        </xdr:nvSpPr>
        <xdr:spPr>
          <a:xfrm>
            <a:off x="573" y="792"/>
            <a:ext cx="55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69"/>
          <xdr:cNvSpPr txBox="1">
            <a:spLocks noChangeArrowheads="1"/>
          </xdr:cNvSpPr>
        </xdr:nvSpPr>
        <xdr:spPr>
          <a:xfrm>
            <a:off x="491" y="756"/>
            <a:ext cx="1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Must subtract angle 
"Refraction of Atmosphere"</a:t>
            </a:r>
          </a:p>
        </xdr:txBody>
      </xdr:sp>
      <xdr:sp>
        <xdr:nvSpPr>
          <xdr:cNvPr id="37" name="AutoShape 71"/>
          <xdr:cNvSpPr>
            <a:spLocks/>
          </xdr:cNvSpPr>
        </xdr:nvSpPr>
        <xdr:spPr>
          <a:xfrm>
            <a:off x="619" y="758"/>
            <a:ext cx="8" cy="11"/>
          </a:xfrm>
          <a:prstGeom prst="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72"/>
          <xdr:cNvSpPr>
            <a:spLocks/>
          </xdr:cNvSpPr>
        </xdr:nvSpPr>
        <xdr:spPr>
          <a:xfrm>
            <a:off x="641" y="812"/>
            <a:ext cx="8" cy="11"/>
          </a:xfrm>
          <a:prstGeom prst="triangle">
            <a:avLst/>
          </a:prstGeom>
          <a:noFill/>
          <a:ln w="952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Box 76"/>
          <xdr:cNvSpPr txBox="1">
            <a:spLocks noChangeArrowheads="1"/>
          </xdr:cNvSpPr>
        </xdr:nvSpPr>
        <xdr:spPr>
          <a:xfrm>
            <a:off x="655" y="993"/>
            <a:ext cx="126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Must subtract 
"Dip of the Sea"
</a:t>
            </a:r>
          </a:p>
        </xdr:txBody>
      </xdr:sp>
      <xdr:sp>
        <xdr:nvSpPr>
          <xdr:cNvPr id="40" name="Arc 77"/>
          <xdr:cNvSpPr>
            <a:spLocks/>
          </xdr:cNvSpPr>
        </xdr:nvSpPr>
        <xdr:spPr>
          <a:xfrm rot="4435562">
            <a:off x="556" y="925"/>
            <a:ext cx="99" cy="134"/>
          </a:xfrm>
          <a:prstGeom prst="arc">
            <a:avLst>
              <a:gd name="adj1" fmla="val -21491495"/>
              <a:gd name="adj2" fmla="val -10867092"/>
              <a:gd name="adj3" fmla="val 44361"/>
            </a:avLst>
          </a:prstGeom>
          <a:noFill/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152400</xdr:rowOff>
    </xdr:from>
    <xdr:to>
      <xdr:col>1</xdr:col>
      <xdr:colOff>695325</xdr:colOff>
      <xdr:row>21</xdr:row>
      <xdr:rowOff>57150</xdr:rowOff>
    </xdr:to>
    <xdr:grpSp>
      <xdr:nvGrpSpPr>
        <xdr:cNvPr id="41" name="Group 16"/>
        <xdr:cNvGrpSpPr>
          <a:grpSpLocks/>
        </xdr:cNvGrpSpPr>
      </xdr:nvGrpSpPr>
      <xdr:grpSpPr>
        <a:xfrm>
          <a:off x="0" y="2486025"/>
          <a:ext cx="2457450" cy="1362075"/>
          <a:chOff x="0" y="202"/>
          <a:chExt cx="258" cy="139"/>
        </a:xfrm>
        <a:solidFill>
          <a:srgbClr val="FFFFFF"/>
        </a:solidFill>
      </xdr:grpSpPr>
      <xdr:sp>
        <xdr:nvSpPr>
          <xdr:cNvPr id="42" name="AutoShape 7"/>
          <xdr:cNvSpPr>
            <a:spLocks/>
          </xdr:cNvSpPr>
        </xdr:nvSpPr>
        <xdr:spPr>
          <a:xfrm>
            <a:off x="7" y="283"/>
            <a:ext cx="236" cy="58"/>
          </a:xfrm>
          <a:custGeom>
            <a:pathLst>
              <a:path h="58" w="236">
                <a:moveTo>
                  <a:pt x="236" y="0"/>
                </a:moveTo>
                <a:cubicBezTo>
                  <a:pt x="225" y="19"/>
                  <a:pt x="214" y="38"/>
                  <a:pt x="193" y="48"/>
                </a:cubicBezTo>
                <a:cubicBezTo>
                  <a:pt x="172" y="58"/>
                  <a:pt x="141" y="57"/>
                  <a:pt x="112" y="57"/>
                </a:cubicBezTo>
                <a:cubicBezTo>
                  <a:pt x="83" y="57"/>
                  <a:pt x="38" y="56"/>
                  <a:pt x="19" y="47"/>
                </a:cubicBezTo>
                <a:cubicBezTo>
                  <a:pt x="0" y="38"/>
                  <a:pt x="0" y="21"/>
                  <a:pt x="0" y="4"/>
                </a:cubicBezTo>
              </a:path>
            </a:pathLst>
          </a:custGeom>
          <a:gradFill rotWithShape="1">
            <a:gsLst>
              <a:gs pos="0">
                <a:srgbClr val="CC6600"/>
              </a:gs>
              <a:gs pos="100000">
                <a:srgbClr val="8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9"/>
          <xdr:cNvSpPr>
            <a:spLocks/>
          </xdr:cNvSpPr>
        </xdr:nvSpPr>
        <xdr:spPr>
          <a:xfrm>
            <a:off x="5" y="231"/>
            <a:ext cx="240" cy="72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4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3" y="202"/>
            <a:ext cx="100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5" name="AutoShape 5"/>
          <xdr:cNvSpPr>
            <a:spLocks/>
          </xdr:cNvSpPr>
        </xdr:nvSpPr>
        <xdr:spPr>
          <a:xfrm rot="21478478" flipV="1">
            <a:off x="0" y="243"/>
            <a:ext cx="258" cy="60"/>
          </a:xfrm>
          <a:prstGeom prst="blockArc">
            <a:avLst>
              <a:gd name="adj1" fmla="val -50533189"/>
              <a:gd name="adj2" fmla="val -5662"/>
            </a:avLst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1114425</xdr:colOff>
      <xdr:row>21</xdr:row>
      <xdr:rowOff>85725</xdr:rowOff>
    </xdr:to>
    <xdr:pic>
      <xdr:nvPicPr>
        <xdr:cNvPr id="46" name="Picture 10" descr="Water wave page divider"/>
        <xdr:cNvPicPr preferRelativeResize="1">
          <a:picLocks noChangeAspect="1"/>
        </xdr:cNvPicPr>
      </xdr:nvPicPr>
      <xdr:blipFill>
        <a:blip r:embed="rId2"/>
        <a:srcRect r="87763"/>
        <a:stretch>
          <a:fillRect/>
        </a:stretch>
      </xdr:blipFill>
      <xdr:spPr>
        <a:xfrm>
          <a:off x="19050" y="3648075"/>
          <a:ext cx="1095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14</xdr:row>
      <xdr:rowOff>47625</xdr:rowOff>
    </xdr:from>
    <xdr:to>
      <xdr:col>6</xdr:col>
      <xdr:colOff>133350</xdr:colOff>
      <xdr:row>14</xdr:row>
      <xdr:rowOff>47625</xdr:rowOff>
    </xdr:to>
    <xdr:sp>
      <xdr:nvSpPr>
        <xdr:cNvPr id="47" name="Line 12"/>
        <xdr:cNvSpPr>
          <a:spLocks/>
        </xdr:cNvSpPr>
      </xdr:nvSpPr>
      <xdr:spPr>
        <a:xfrm>
          <a:off x="2219325" y="270510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47625</xdr:rowOff>
    </xdr:from>
    <xdr:to>
      <xdr:col>6</xdr:col>
      <xdr:colOff>133350</xdr:colOff>
      <xdr:row>21</xdr:row>
      <xdr:rowOff>9525</xdr:rowOff>
    </xdr:to>
    <xdr:sp>
      <xdr:nvSpPr>
        <xdr:cNvPr id="48" name="Line 13"/>
        <xdr:cNvSpPr>
          <a:spLocks/>
        </xdr:cNvSpPr>
      </xdr:nvSpPr>
      <xdr:spPr>
        <a:xfrm>
          <a:off x="2219325" y="2705100"/>
          <a:ext cx="5048250" cy="1095375"/>
        </a:xfrm>
        <a:prstGeom prst="line">
          <a:avLst/>
        </a:prstGeom>
        <a:noFill/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20</xdr:row>
      <xdr:rowOff>19050</xdr:rowOff>
    </xdr:from>
    <xdr:to>
      <xdr:col>6</xdr:col>
      <xdr:colOff>142875</xdr:colOff>
      <xdr:row>21</xdr:row>
      <xdr:rowOff>85725</xdr:rowOff>
    </xdr:to>
    <xdr:pic>
      <xdr:nvPicPr>
        <xdr:cNvPr id="49" name="Picture 4" descr="Water wave page divid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3648075"/>
          <a:ext cx="6162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1352550</xdr:colOff>
      <xdr:row>4</xdr:row>
      <xdr:rowOff>66675</xdr:rowOff>
    </xdr:from>
    <xdr:to>
      <xdr:col>6</xdr:col>
      <xdr:colOff>628650</xdr:colOff>
      <xdr:row>14</xdr:row>
      <xdr:rowOff>38100</xdr:rowOff>
    </xdr:to>
    <xdr:grpSp>
      <xdr:nvGrpSpPr>
        <xdr:cNvPr id="50" name="Group 20"/>
        <xdr:cNvGrpSpPr>
          <a:grpSpLocks/>
        </xdr:cNvGrpSpPr>
      </xdr:nvGrpSpPr>
      <xdr:grpSpPr>
        <a:xfrm>
          <a:off x="1352550" y="819150"/>
          <a:ext cx="6410325" cy="1876425"/>
          <a:chOff x="142" y="33"/>
          <a:chExt cx="673" cy="190"/>
        </a:xfrm>
        <a:solidFill>
          <a:srgbClr val="FFFFFF"/>
        </a:solidFill>
      </xdr:grpSpPr>
      <xdr:sp>
        <xdr:nvSpPr>
          <xdr:cNvPr id="51" name="Line 17"/>
          <xdr:cNvSpPr>
            <a:spLocks/>
          </xdr:cNvSpPr>
        </xdr:nvSpPr>
        <xdr:spPr>
          <a:xfrm flipH="1">
            <a:off x="221" y="59"/>
            <a:ext cx="568" cy="14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3"/>
          <xdr:cNvSpPr>
            <a:spLocks/>
          </xdr:cNvSpPr>
        </xdr:nvSpPr>
        <xdr:spPr>
          <a:xfrm>
            <a:off x="763" y="33"/>
            <a:ext cx="52" cy="52"/>
          </a:xfrm>
          <a:prstGeom prst="sun">
            <a:avLst>
              <a:gd name="adj" fmla="val -28847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8"/>
          <xdr:cNvSpPr>
            <a:spLocks/>
          </xdr:cNvSpPr>
        </xdr:nvSpPr>
        <xdr:spPr>
          <a:xfrm>
            <a:off x="221" y="207"/>
            <a:ext cx="2" cy="1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9"/>
          <xdr:cNvSpPr>
            <a:spLocks/>
          </xdr:cNvSpPr>
        </xdr:nvSpPr>
        <xdr:spPr>
          <a:xfrm flipH="1">
            <a:off x="142" y="222"/>
            <a:ext cx="80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1019175</xdr:colOff>
      <xdr:row>11</xdr:row>
      <xdr:rowOff>57150</xdr:rowOff>
    </xdr:from>
    <xdr:to>
      <xdr:col>2</xdr:col>
      <xdr:colOff>390525</xdr:colOff>
      <xdr:row>16</xdr:row>
      <xdr:rowOff>114300</xdr:rowOff>
    </xdr:to>
    <xdr:sp>
      <xdr:nvSpPr>
        <xdr:cNvPr id="55" name="Arc 21"/>
        <xdr:cNvSpPr>
          <a:spLocks/>
        </xdr:cNvSpPr>
      </xdr:nvSpPr>
      <xdr:spPr>
        <a:xfrm rot="2963922">
          <a:off x="2781300" y="2228850"/>
          <a:ext cx="933450" cy="866775"/>
        </a:xfrm>
        <a:prstGeom prst="arc">
          <a:avLst>
            <a:gd name="adj1" fmla="val -23367555"/>
            <a:gd name="adj2" fmla="val -8827930"/>
            <a:gd name="adj3" fmla="val 47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85725</xdr:rowOff>
    </xdr:from>
    <xdr:to>
      <xdr:col>3</xdr:col>
      <xdr:colOff>352425</xdr:colOff>
      <xdr:row>13</xdr:row>
      <xdr:rowOff>142875</xdr:rowOff>
    </xdr:to>
    <xdr:sp>
      <xdr:nvSpPr>
        <xdr:cNvPr id="56" name="TextBox 22"/>
        <xdr:cNvSpPr txBox="1">
          <a:spLocks noChangeArrowheads="1"/>
        </xdr:cNvSpPr>
      </xdr:nvSpPr>
      <xdr:spPr>
        <a:xfrm>
          <a:off x="3600450" y="2257425"/>
          <a:ext cx="1047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Angle Measured: 20 degrees</a:t>
          </a:r>
        </a:p>
      </xdr:txBody>
    </xdr:sp>
    <xdr:clientData/>
  </xdr:twoCellAnchor>
  <xdr:twoCellAnchor>
    <xdr:from>
      <xdr:col>5</xdr:col>
      <xdr:colOff>142875</xdr:colOff>
      <xdr:row>15</xdr:row>
      <xdr:rowOff>9525</xdr:rowOff>
    </xdr:from>
    <xdr:to>
      <xdr:col>6</xdr:col>
      <xdr:colOff>542925</xdr:colOff>
      <xdr:row>18</xdr:row>
      <xdr:rowOff>76200</xdr:rowOff>
    </xdr:to>
    <xdr:sp>
      <xdr:nvSpPr>
        <xdr:cNvPr id="57" name="TextBox 23"/>
        <xdr:cNvSpPr txBox="1">
          <a:spLocks noChangeArrowheads="1"/>
        </xdr:cNvSpPr>
      </xdr:nvSpPr>
      <xdr:spPr>
        <a:xfrm>
          <a:off x="6381750" y="2828925"/>
          <a:ext cx="12954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Must subtract 
"Dip of the Sea"
angle: 0.0413 degrees</a:t>
          </a:r>
        </a:p>
      </xdr:txBody>
    </xdr:sp>
    <xdr:clientData/>
  </xdr:twoCellAnchor>
  <xdr:twoCellAnchor>
    <xdr:from>
      <xdr:col>2</xdr:col>
      <xdr:colOff>723900</xdr:colOff>
      <xdr:row>8</xdr:row>
      <xdr:rowOff>104775</xdr:rowOff>
    </xdr:from>
    <xdr:to>
      <xdr:col>3</xdr:col>
      <xdr:colOff>771525</xdr:colOff>
      <xdr:row>15</xdr:row>
      <xdr:rowOff>76200</xdr:rowOff>
    </xdr:to>
    <xdr:sp>
      <xdr:nvSpPr>
        <xdr:cNvPr id="58" name="Arc 24"/>
        <xdr:cNvSpPr>
          <a:spLocks/>
        </xdr:cNvSpPr>
      </xdr:nvSpPr>
      <xdr:spPr>
        <a:xfrm rot="731829">
          <a:off x="4048125" y="1790700"/>
          <a:ext cx="1019175" cy="1104900"/>
        </a:xfrm>
        <a:prstGeom prst="arc">
          <a:avLst>
            <a:gd name="adj1" fmla="val -16150333"/>
            <a:gd name="adj2" fmla="val -4004236"/>
            <a:gd name="adj3" fmla="val 29930"/>
          </a:avLst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76200</xdr:rowOff>
    </xdr:from>
    <xdr:to>
      <xdr:col>5</xdr:col>
      <xdr:colOff>190500</xdr:colOff>
      <xdr:row>19</xdr:row>
      <xdr:rowOff>104775</xdr:rowOff>
    </xdr:to>
    <xdr:sp>
      <xdr:nvSpPr>
        <xdr:cNvPr id="59" name="Arc 25"/>
        <xdr:cNvSpPr>
          <a:spLocks/>
        </xdr:cNvSpPr>
      </xdr:nvSpPr>
      <xdr:spPr>
        <a:xfrm rot="4435562">
          <a:off x="5457825" y="2571750"/>
          <a:ext cx="971550" cy="1000125"/>
        </a:xfrm>
        <a:prstGeom prst="arc">
          <a:avLst>
            <a:gd name="adj1" fmla="val -23374009"/>
            <a:gd name="adj2" fmla="val -8827930"/>
            <a:gd name="adj3" fmla="val 47388"/>
          </a:avLst>
        </a:prstGeom>
        <a:noFill/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9</xdr:row>
      <xdr:rowOff>114300</xdr:rowOff>
    </xdr:from>
    <xdr:to>
      <xdr:col>5</xdr:col>
      <xdr:colOff>590550</xdr:colOff>
      <xdr:row>11</xdr:row>
      <xdr:rowOff>9525</xdr:rowOff>
    </xdr:to>
    <xdr:sp>
      <xdr:nvSpPr>
        <xdr:cNvPr id="60" name="TextBox 26"/>
        <xdr:cNvSpPr txBox="1">
          <a:spLocks noChangeArrowheads="1"/>
        </xdr:cNvSpPr>
      </xdr:nvSpPr>
      <xdr:spPr>
        <a:xfrm>
          <a:off x="4962525" y="1962150"/>
          <a:ext cx="1866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 Angle: 19.959 degrees</a:t>
          </a:r>
        </a:p>
      </xdr:txBody>
    </xdr:sp>
    <xdr:clientData/>
  </xdr:twoCellAnchor>
  <xdr:twoCellAnchor>
    <xdr:from>
      <xdr:col>5</xdr:col>
      <xdr:colOff>838200</xdr:colOff>
      <xdr:row>19</xdr:row>
      <xdr:rowOff>142875</xdr:rowOff>
    </xdr:from>
    <xdr:to>
      <xdr:col>6</xdr:col>
      <xdr:colOff>647700</xdr:colOff>
      <xdr:row>21</xdr:row>
      <xdr:rowOff>66675</xdr:rowOff>
    </xdr:to>
    <xdr:sp>
      <xdr:nvSpPr>
        <xdr:cNvPr id="61" name="TextBox 27"/>
        <xdr:cNvSpPr txBox="1">
          <a:spLocks noChangeArrowheads="1"/>
        </xdr:cNvSpPr>
      </xdr:nvSpPr>
      <xdr:spPr>
        <a:xfrm>
          <a:off x="7077075" y="3609975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HORIZON</a:t>
          </a:r>
        </a:p>
      </xdr:txBody>
    </xdr:sp>
    <xdr:clientData/>
  </xdr:twoCellAnchor>
  <xdr:twoCellAnchor>
    <xdr:from>
      <xdr:col>2</xdr:col>
      <xdr:colOff>0</xdr:colOff>
      <xdr:row>7</xdr:row>
      <xdr:rowOff>38100</xdr:rowOff>
    </xdr:from>
    <xdr:to>
      <xdr:col>3</xdr:col>
      <xdr:colOff>95250</xdr:colOff>
      <xdr:row>8</xdr:row>
      <xdr:rowOff>123825</xdr:rowOff>
    </xdr:to>
    <xdr:pic>
      <xdr:nvPicPr>
        <xdr:cNvPr id="62" name="Picture 28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324225" y="15621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14</xdr:row>
      <xdr:rowOff>47625</xdr:rowOff>
    </xdr:from>
    <xdr:to>
      <xdr:col>1</xdr:col>
      <xdr:colOff>1095375</xdr:colOff>
      <xdr:row>21</xdr:row>
      <xdr:rowOff>9525</xdr:rowOff>
    </xdr:to>
    <xdr:sp>
      <xdr:nvSpPr>
        <xdr:cNvPr id="63" name="AutoShape 29"/>
        <xdr:cNvSpPr>
          <a:spLocks/>
        </xdr:cNvSpPr>
      </xdr:nvSpPr>
      <xdr:spPr>
        <a:xfrm>
          <a:off x="2752725" y="2705100"/>
          <a:ext cx="10477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1504950</xdr:colOff>
      <xdr:row>11</xdr:row>
      <xdr:rowOff>133350</xdr:rowOff>
    </xdr:from>
    <xdr:to>
      <xdr:col>1</xdr:col>
      <xdr:colOff>447675</xdr:colOff>
      <xdr:row>13</xdr:row>
      <xdr:rowOff>57150</xdr:rowOff>
    </xdr:to>
    <xdr:sp>
      <xdr:nvSpPr>
        <xdr:cNvPr id="64" name="TextBox 30"/>
        <xdr:cNvSpPr txBox="1">
          <a:spLocks noChangeArrowheads="1"/>
        </xdr:cNvSpPr>
      </xdr:nvSpPr>
      <xdr:spPr>
        <a:xfrm>
          <a:off x="1504950" y="2305050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SEXTANT</a:t>
          </a:r>
        </a:p>
      </xdr:txBody>
    </xdr:sp>
    <xdr:clientData/>
  </xdr:twoCellAnchor>
  <xdr:twoCellAnchor>
    <xdr:from>
      <xdr:col>1</xdr:col>
      <xdr:colOff>1114425</xdr:colOff>
      <xdr:row>16</xdr:row>
      <xdr:rowOff>85725</xdr:rowOff>
    </xdr:from>
    <xdr:to>
      <xdr:col>2</xdr:col>
      <xdr:colOff>419100</xdr:colOff>
      <xdr:row>18</xdr:row>
      <xdr:rowOff>133350</xdr:rowOff>
    </xdr:to>
    <xdr:sp>
      <xdr:nvSpPr>
        <xdr:cNvPr id="65" name="TextBox 31"/>
        <xdr:cNvSpPr txBox="1">
          <a:spLocks noChangeArrowheads="1"/>
        </xdr:cNvSpPr>
      </xdr:nvSpPr>
      <xdr:spPr>
        <a:xfrm>
          <a:off x="2876550" y="306705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Height above sea: 2 meters</a:t>
          </a:r>
        </a:p>
      </xdr:txBody>
    </xdr:sp>
    <xdr:clientData/>
  </xdr:twoCellAnchor>
  <xdr:twoCellAnchor>
    <xdr:from>
      <xdr:col>0</xdr:col>
      <xdr:colOff>381000</xdr:colOff>
      <xdr:row>18</xdr:row>
      <xdr:rowOff>152400</xdr:rowOff>
    </xdr:from>
    <xdr:to>
      <xdr:col>1</xdr:col>
      <xdr:colOff>57150</xdr:colOff>
      <xdr:row>21</xdr:row>
      <xdr:rowOff>38100</xdr:rowOff>
    </xdr:to>
    <xdr:sp>
      <xdr:nvSpPr>
        <xdr:cNvPr id="66" name="TextBox 80"/>
        <xdr:cNvSpPr txBox="1">
          <a:spLocks noChangeArrowheads="1"/>
        </xdr:cNvSpPr>
      </xdr:nvSpPr>
      <xdr:spPr>
        <a:xfrm>
          <a:off x="381000" y="3457575"/>
          <a:ext cx="1438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Draw a picture of a navigator in the boat!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3">
      <selection activeCell="H22" sqref="H22"/>
    </sheetView>
  </sheetViews>
  <sheetFormatPr defaultColWidth="9.140625" defaultRowHeight="12.75"/>
  <cols>
    <col min="1" max="1" width="26.421875" style="1" customWidth="1"/>
    <col min="2" max="2" width="23.421875" style="1" customWidth="1"/>
    <col min="3" max="3" width="14.57421875" style="1" customWidth="1"/>
    <col min="4" max="4" width="17.140625" style="1" customWidth="1"/>
    <col min="5" max="5" width="12.00390625" style="1" customWidth="1"/>
    <col min="6" max="6" width="13.421875" style="1" customWidth="1"/>
    <col min="7" max="7" width="11.28125" style="1" customWidth="1"/>
    <col min="8" max="8" width="12.140625" style="1" bestFit="1" customWidth="1"/>
    <col min="9" max="9" width="84.00390625" style="1" customWidth="1"/>
    <col min="10" max="16384" width="9.140625" style="1" customWidth="1"/>
  </cols>
  <sheetData>
    <row r="1" spans="5:7" ht="12.75">
      <c r="E1" s="21" t="s">
        <v>15</v>
      </c>
      <c r="F1" s="22"/>
      <c r="G1" s="22"/>
    </row>
    <row r="2" spans="5:7" ht="18" customHeight="1">
      <c r="E2" s="22"/>
      <c r="F2" s="22"/>
      <c r="G2" s="22"/>
    </row>
    <row r="3" spans="1:7" ht="15.75">
      <c r="A3" s="29" t="s">
        <v>0</v>
      </c>
      <c r="B3" s="29"/>
      <c r="C3" s="29"/>
      <c r="D3" s="29"/>
      <c r="E3" s="29"/>
      <c r="F3" s="29"/>
      <c r="G3" s="29"/>
    </row>
    <row r="5" spans="1:5" ht="30.75" customHeight="1" thickBot="1">
      <c r="A5" s="3" t="s">
        <v>2</v>
      </c>
      <c r="B5" s="9" t="s">
        <v>1</v>
      </c>
      <c r="C5" s="4" t="s">
        <v>23</v>
      </c>
      <c r="D5" s="2" t="s">
        <v>19</v>
      </c>
      <c r="E5" s="4" t="s">
        <v>18</v>
      </c>
    </row>
    <row r="6" spans="1:5" ht="17.25" customHeight="1" thickBot="1">
      <c r="A6" s="14">
        <v>20</v>
      </c>
      <c r="B6" s="15">
        <v>2</v>
      </c>
      <c r="C6" s="17">
        <f>1.753*SQRT(B6)</f>
        <v>2.4791163748400358</v>
      </c>
      <c r="D6" s="18">
        <f>C6/60</f>
        <v>0.04131860624733393</v>
      </c>
      <c r="E6" s="19">
        <f>A6-D6</f>
        <v>19.958681393752666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7" ht="12.75">
      <c r="A23" s="24" t="s">
        <v>10</v>
      </c>
      <c r="B23" s="24"/>
      <c r="C23" s="24"/>
      <c r="D23" s="24"/>
      <c r="E23" s="24"/>
      <c r="F23" s="24"/>
      <c r="G23" s="24"/>
    </row>
    <row r="25" spans="1:7" ht="12.75">
      <c r="A25" s="12" t="s">
        <v>8</v>
      </c>
      <c r="B25" s="12" t="s">
        <v>9</v>
      </c>
      <c r="C25" s="27" t="s">
        <v>14</v>
      </c>
      <c r="D25" s="23"/>
      <c r="E25" s="23"/>
      <c r="F25" s="23"/>
      <c r="G25" s="23"/>
    </row>
    <row r="26" spans="1:7" ht="12.75">
      <c r="A26" s="13"/>
      <c r="B26" s="13"/>
      <c r="C26" s="25" t="s">
        <v>24</v>
      </c>
      <c r="D26" s="26"/>
      <c r="E26" s="26"/>
      <c r="F26" s="26"/>
      <c r="G26" s="26"/>
    </row>
    <row r="27" spans="1:7" ht="12.75">
      <c r="A27" s="2" t="s">
        <v>12</v>
      </c>
      <c r="B27" s="2"/>
      <c r="C27" s="25"/>
      <c r="D27" s="26"/>
      <c r="E27" s="26"/>
      <c r="F27" s="26"/>
      <c r="G27" s="26"/>
    </row>
    <row r="28" spans="1:7" ht="12.75">
      <c r="A28" s="2" t="s">
        <v>11</v>
      </c>
      <c r="B28" s="2"/>
      <c r="C28" s="25"/>
      <c r="D28" s="26"/>
      <c r="E28" s="26"/>
      <c r="F28" s="26"/>
      <c r="G28" s="26"/>
    </row>
    <row r="29" spans="1:7" ht="12.75">
      <c r="A29" s="2" t="s">
        <v>13</v>
      </c>
      <c r="B29" s="2"/>
      <c r="C29" s="25"/>
      <c r="D29" s="26"/>
      <c r="E29" s="26"/>
      <c r="F29" s="26"/>
      <c r="G29" s="26"/>
    </row>
    <row r="30" spans="1:7" ht="12.75">
      <c r="A30" s="2" t="s">
        <v>25</v>
      </c>
      <c r="B30" s="2"/>
      <c r="C30" s="25"/>
      <c r="D30" s="26"/>
      <c r="E30" s="26"/>
      <c r="F30" s="26"/>
      <c r="G30" s="26"/>
    </row>
    <row r="31" spans="1:7" ht="12.75">
      <c r="A31" s="2" t="s">
        <v>26</v>
      </c>
      <c r="B31" s="2"/>
      <c r="C31" s="25"/>
      <c r="D31" s="26"/>
      <c r="E31" s="26"/>
      <c r="F31" s="26"/>
      <c r="G31" s="26"/>
    </row>
    <row r="32" spans="1:7" ht="12.75">
      <c r="A32" s="2" t="s">
        <v>27</v>
      </c>
      <c r="B32" s="2"/>
      <c r="C32" s="25"/>
      <c r="D32" s="26"/>
      <c r="E32" s="26"/>
      <c r="F32" s="26"/>
      <c r="G32" s="26"/>
    </row>
    <row r="33" spans="1:7" ht="12.75">
      <c r="A33" s="2" t="s">
        <v>28</v>
      </c>
      <c r="B33" s="2"/>
      <c r="C33" s="25"/>
      <c r="D33" s="26"/>
      <c r="E33" s="26"/>
      <c r="F33" s="26"/>
      <c r="G33" s="26"/>
    </row>
    <row r="34" spans="1:7" ht="12.75">
      <c r="A34" s="20"/>
      <c r="B34" s="20"/>
      <c r="C34" s="20"/>
      <c r="D34" s="20"/>
      <c r="E34" s="20"/>
      <c r="F34" s="20"/>
      <c r="G34" s="20"/>
    </row>
    <row r="35" spans="1:7" ht="23.25" customHeight="1">
      <c r="A35" s="28" t="s">
        <v>30</v>
      </c>
      <c r="B35" s="28"/>
      <c r="C35" s="28"/>
      <c r="D35" s="28"/>
      <c r="E35" s="28"/>
      <c r="F35" s="28"/>
      <c r="G35" s="28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spans="1:7" ht="12.75" customHeight="1">
      <c r="A61" s="30" t="s">
        <v>22</v>
      </c>
      <c r="B61" s="24"/>
      <c r="C61" s="24"/>
      <c r="D61" s="24"/>
      <c r="E61" s="24"/>
      <c r="F61" s="24"/>
      <c r="G61" s="24"/>
    </row>
    <row r="62" spans="1:7" ht="51.75" thickBot="1">
      <c r="A62" s="4" t="s">
        <v>7</v>
      </c>
      <c r="B62" s="4" t="s">
        <v>21</v>
      </c>
      <c r="C62" s="4" t="s">
        <v>4</v>
      </c>
      <c r="D62" s="9" t="s">
        <v>5</v>
      </c>
      <c r="E62" s="4" t="s">
        <v>6</v>
      </c>
      <c r="F62" s="4" t="s">
        <v>3</v>
      </c>
      <c r="G62" s="6" t="s">
        <v>20</v>
      </c>
    </row>
    <row r="63" spans="1:7" ht="16.5" customHeight="1" thickBot="1">
      <c r="A63" s="4">
        <v>1010</v>
      </c>
      <c r="B63" s="4">
        <v>10</v>
      </c>
      <c r="C63" s="10">
        <v>20</v>
      </c>
      <c r="D63" s="11">
        <v>19.959</v>
      </c>
      <c r="E63" s="16">
        <f>0.267*(A63/(273.15+B63))/(TAN((D63+(0.04848/(TAN(D63*PI()/180)+0.028)))*PI()/180))</f>
        <v>2.6049386566298582</v>
      </c>
      <c r="F63" s="5">
        <f>E63/60</f>
        <v>0.0434156442771643</v>
      </c>
      <c r="G63" s="7">
        <f>D63-F63</f>
        <v>19.915584355722835</v>
      </c>
    </row>
    <row r="64" spans="1:7" ht="16.5" customHeight="1">
      <c r="A64" s="23" t="s">
        <v>16</v>
      </c>
      <c r="B64" s="23"/>
      <c r="C64" s="23"/>
      <c r="D64" s="23"/>
      <c r="E64" s="23"/>
      <c r="F64" s="23"/>
      <c r="G64" s="23"/>
    </row>
    <row r="65" spans="1:7" ht="14.25" customHeight="1">
      <c r="A65" s="23" t="s">
        <v>17</v>
      </c>
      <c r="B65" s="23"/>
      <c r="C65" s="23"/>
      <c r="D65" s="23"/>
      <c r="E65" s="23"/>
      <c r="F65" s="23"/>
      <c r="G65" s="23"/>
    </row>
    <row r="66" spans="1:7" ht="12.75">
      <c r="A66" s="23" t="s">
        <v>29</v>
      </c>
      <c r="B66" s="23"/>
      <c r="C66" s="23"/>
      <c r="D66" s="23"/>
      <c r="E66" s="23"/>
      <c r="F66" s="23"/>
      <c r="G66" s="23"/>
    </row>
    <row r="67" ht="15.75">
      <c r="B67" s="8"/>
    </row>
  </sheetData>
  <mergeCells count="10">
    <mergeCell ref="E1:G2"/>
    <mergeCell ref="A66:G66"/>
    <mergeCell ref="A23:G23"/>
    <mergeCell ref="C26:G33"/>
    <mergeCell ref="C25:G25"/>
    <mergeCell ref="A35:G35"/>
    <mergeCell ref="A3:G3"/>
    <mergeCell ref="A61:G61"/>
    <mergeCell ref="A65:G65"/>
    <mergeCell ref="A64:G64"/>
  </mergeCells>
  <printOptions/>
  <pageMargins left="0.75" right="0.75" top="1" bottom="1" header="0.5" footer="0.5"/>
  <pageSetup horizontalDpi="300" verticalDpi="300" orientation="landscape" r:id="rId2"/>
  <headerFooter alignWithMargins="0">
    <oddHeader>&amp;C&amp;"Arial,Bold"&amp;14Sextant Corrections Worksheet</oddHeader>
    <oddFooter>&amp;L&amp;"Arial,Bold"Navigation: Lesson 4, Sextant Solution Activity - Worksheet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L4-A3-Sextant Correction Worksheet</dc:title>
  <dc:subject/>
  <dc:creator>University of Colorado</dc:creator>
  <cp:keywords/>
  <dc:description/>
  <cp:lastModifiedBy>tempuser</cp:lastModifiedBy>
  <cp:lastPrinted>2004-01-21T19:07:41Z</cp:lastPrinted>
  <dcterms:created xsi:type="dcterms:W3CDTF">2002-12-03T07:33:39Z</dcterms:created>
  <dcterms:modified xsi:type="dcterms:W3CDTF">2004-07-09T14:31:16Z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