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TeachEngineering\incoming submissions by OJS#\2579\2579_03 ready for PreCE\"/>
    </mc:Choice>
  </mc:AlternateContent>
  <xr:revisionPtr revIDLastSave="0" documentId="13_ncr:1_{E36AF4EA-BFF0-4397-A66C-074E01B6F8D9}" xr6:coauthVersionLast="46" xr6:coauthVersionMax="46" xr10:uidLastSave="{00000000-0000-0000-0000-000000000000}"/>
  <bookViews>
    <workbookView xWindow="675" yWindow="7125" windowWidth="21600" windowHeight="12615" xr2:uid="{00000000-000D-0000-FFFF-FFFF00000000}"/>
  </bookViews>
  <sheets>
    <sheet name="ETmeasure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" l="1"/>
  <c r="G10" i="2"/>
  <c r="D10" i="2"/>
  <c r="E10" i="2" s="1"/>
  <c r="J9" i="2"/>
  <c r="G9" i="2"/>
  <c r="D9" i="2"/>
  <c r="E9" i="2" s="1"/>
  <c r="J8" i="2"/>
  <c r="G8" i="2"/>
  <c r="D8" i="2"/>
  <c r="E8" i="2" s="1"/>
  <c r="H8" i="2" s="1"/>
  <c r="J7" i="2"/>
  <c r="G7" i="2"/>
  <c r="D7" i="2"/>
  <c r="E7" i="2" s="1"/>
  <c r="J6" i="2"/>
  <c r="G6" i="2"/>
  <c r="D6" i="2"/>
  <c r="E6" i="2" s="1"/>
  <c r="J5" i="2"/>
  <c r="G5" i="2"/>
  <c r="D5" i="2"/>
  <c r="E5" i="2" s="1"/>
  <c r="D4" i="2"/>
  <c r="D3" i="2"/>
  <c r="H7" i="2" l="1"/>
  <c r="H5" i="2"/>
  <c r="K5" i="2"/>
  <c r="K9" i="2"/>
  <c r="H9" i="2"/>
  <c r="K8" i="2"/>
  <c r="H6" i="2"/>
  <c r="K6" i="2"/>
  <c r="K7" i="2"/>
  <c r="H10" i="2"/>
  <c r="K10" i="2"/>
</calcChain>
</file>

<file path=xl/sharedStrings.xml><?xml version="1.0" encoding="utf-8"?>
<sst xmlns="http://schemas.openxmlformats.org/spreadsheetml/2006/main" count="18" uniqueCount="14">
  <si>
    <t>Date</t>
  </si>
  <si>
    <t xml:space="preserve">Time </t>
  </si>
  <si>
    <t>DateTime</t>
  </si>
  <si>
    <t>Time periods</t>
  </si>
  <si>
    <t>kg</t>
  </si>
  <si>
    <t>Record</t>
  </si>
  <si>
    <t>s</t>
  </si>
  <si>
    <t>ET rate (soil)</t>
  </si>
  <si>
    <t>Scale Reading  (soil)</t>
  </si>
  <si>
    <t>Scale Reading  (hydroponics)</t>
  </si>
  <si>
    <t>ET (hydroponics)</t>
  </si>
  <si>
    <t>ET rate (hydroponics)</t>
  </si>
  <si>
    <t>mg/s</t>
  </si>
  <si>
    <t>ET (soil)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</si>
</sst>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5" fillId="2" borderId="2" applyNumberFormat="0" applyAlignment="0" applyProtection="0"/>
    <xf numFmtId="0" fontId="6" fillId="3" borderId="3" applyNumberFormat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1" applyFont="1" applyAlignment="1">
      <alignment horizontal="center" wrapText="1"/>
    </xf>
    <xf numFmtId="165" fontId="2" fillId="2" borderId="1" xfId="1" applyNumberFormat="1" applyFont="1" applyAlignment="1">
      <alignment horizontal="center" wrapText="1"/>
    </xf>
    <xf numFmtId="0" fontId="6" fillId="3" borderId="3" xfId="3" applyAlignment="1">
      <alignment horizontal="center"/>
    </xf>
    <xf numFmtId="0" fontId="5" fillId="2" borderId="2" xfId="2" applyAlignment="1">
      <alignment horizontal="center"/>
    </xf>
    <xf numFmtId="0" fontId="3" fillId="2" borderId="1" xfId="1" applyFont="1" applyAlignment="1">
      <alignment horizontal="center" wrapText="1"/>
    </xf>
    <xf numFmtId="1" fontId="3" fillId="2" borderId="1" xfId="1" applyNumberFormat="1" applyFont="1" applyAlignment="1">
      <alignment horizontal="center" wrapText="1"/>
    </xf>
    <xf numFmtId="165" fontId="3" fillId="2" borderId="1" xfId="1" applyNumberFormat="1" applyFont="1" applyAlignment="1">
      <alignment horizontal="center" wrapText="1"/>
    </xf>
    <xf numFmtId="14" fontId="6" fillId="3" borderId="3" xfId="3" applyNumberFormat="1" applyAlignment="1">
      <alignment horizontal="center"/>
    </xf>
    <xf numFmtId="164" fontId="6" fillId="3" borderId="3" xfId="3" applyNumberFormat="1" applyAlignment="1">
      <alignment horizontal="center"/>
    </xf>
    <xf numFmtId="1" fontId="6" fillId="3" borderId="3" xfId="3" applyNumberFormat="1" applyAlignment="1">
      <alignment horizontal="center"/>
    </xf>
    <xf numFmtId="165" fontId="6" fillId="3" borderId="3" xfId="3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/>
    <xf numFmtId="1" fontId="7" fillId="0" borderId="0" xfId="0" applyNumberFormat="1" applyFont="1"/>
    <xf numFmtId="0" fontId="7" fillId="0" borderId="0" xfId="0" applyFont="1"/>
    <xf numFmtId="2" fontId="7" fillId="0" borderId="0" xfId="0" applyNumberFormat="1" applyFont="1"/>
  </cellXfs>
  <cellStyles count="4">
    <cellStyle name="Calculation" xfId="1" builtinId="22"/>
    <cellStyle name="Check Cell" xfId="3" builtinId="23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N4" sqref="N4"/>
    </sheetView>
  </sheetViews>
  <sheetFormatPr defaultRowHeight="15" x14ac:dyDescent="0.25"/>
  <cols>
    <col min="1" max="1" width="7.140625" style="2" bestFit="1" customWidth="1"/>
    <col min="2" max="2" width="10.7109375" style="2" bestFit="1" customWidth="1"/>
    <col min="3" max="3" width="10.42578125" style="2" bestFit="1" customWidth="1"/>
    <col min="4" max="4" width="23" style="15" bestFit="1" customWidth="1"/>
    <col min="5" max="5" width="12.5703125" style="16" bestFit="1" customWidth="1"/>
    <col min="6" max="6" width="13.28515625" style="2" bestFit="1" customWidth="1"/>
    <col min="7" max="7" width="8" style="2" bestFit="1" customWidth="1"/>
    <col min="8" max="8" width="12" style="2" bestFit="1" customWidth="1"/>
    <col min="9" max="9" width="13.42578125" style="2" bestFit="1" customWidth="1"/>
    <col min="10" max="10" width="15.85546875" style="2" bestFit="1" customWidth="1"/>
    <col min="11" max="11" width="13.42578125" style="2" bestFit="1" customWidth="1"/>
  </cols>
  <sheetData>
    <row r="1" spans="1:11" s="1" customFormat="1" ht="30" x14ac:dyDescent="0.25">
      <c r="A1" s="6" t="s">
        <v>5</v>
      </c>
      <c r="B1" s="7" t="s">
        <v>0</v>
      </c>
      <c r="C1" s="7" t="s">
        <v>1</v>
      </c>
      <c r="D1" s="8" t="s">
        <v>2</v>
      </c>
      <c r="E1" s="9" t="s">
        <v>3</v>
      </c>
      <c r="F1" s="7" t="s">
        <v>8</v>
      </c>
      <c r="G1" s="7" t="s">
        <v>13</v>
      </c>
      <c r="H1" s="7" t="s">
        <v>7</v>
      </c>
      <c r="I1" s="7" t="s">
        <v>9</v>
      </c>
      <c r="J1" s="7" t="s">
        <v>10</v>
      </c>
      <c r="K1" s="7" t="s">
        <v>11</v>
      </c>
    </row>
    <row r="2" spans="1:11" s="1" customFormat="1" ht="15.75" thickBot="1" x14ac:dyDescent="0.3">
      <c r="A2" s="6"/>
      <c r="B2" s="7"/>
      <c r="C2" s="7"/>
      <c r="D2" s="8"/>
      <c r="E2" s="4" t="s">
        <v>6</v>
      </c>
      <c r="F2" s="3" t="s">
        <v>4</v>
      </c>
      <c r="G2" s="3" t="s">
        <v>4</v>
      </c>
      <c r="H2" s="3" t="s">
        <v>12</v>
      </c>
      <c r="I2" s="3" t="s">
        <v>4</v>
      </c>
      <c r="J2" s="3" t="s">
        <v>4</v>
      </c>
      <c r="K2" s="3" t="s">
        <v>12</v>
      </c>
    </row>
    <row r="3" spans="1:11" ht="16.5" thickTop="1" thickBot="1" x14ac:dyDescent="0.3">
      <c r="A3" s="5"/>
      <c r="B3" s="10"/>
      <c r="C3" s="11"/>
      <c r="D3" s="12" t="str">
        <f t="shared" ref="D3" si="0">CONCATENATE(B3,C3)</f>
        <v/>
      </c>
      <c r="E3" s="13"/>
      <c r="F3" s="5"/>
      <c r="G3" s="5"/>
      <c r="H3" s="5"/>
      <c r="I3" s="5"/>
      <c r="J3" s="5"/>
      <c r="K3" s="5"/>
    </row>
    <row r="4" spans="1:11" ht="15.75" thickTop="1" x14ac:dyDescent="0.25">
      <c r="A4" s="2">
        <v>1</v>
      </c>
      <c r="B4" s="17">
        <v>44147</v>
      </c>
      <c r="C4" s="18">
        <v>0.84236111111111101</v>
      </c>
      <c r="D4" s="19" t="str">
        <f>CONCATENATE(B4,C4)</f>
        <v>441470.842361111111111</v>
      </c>
      <c r="E4" s="20"/>
      <c r="F4" s="20">
        <v>0.4</v>
      </c>
      <c r="G4" s="20"/>
      <c r="H4" s="20"/>
      <c r="I4" s="20">
        <v>1.1200000000000001</v>
      </c>
      <c r="J4" s="20"/>
      <c r="K4" s="20"/>
    </row>
    <row r="5" spans="1:11" x14ac:dyDescent="0.25">
      <c r="A5" s="2">
        <v>2</v>
      </c>
      <c r="B5" s="17">
        <v>44148</v>
      </c>
      <c r="C5" s="18">
        <v>0.80833333333333324</v>
      </c>
      <c r="D5" s="19" t="str">
        <f t="shared" ref="D5:D10" si="1">CONCATENATE(B5,C5)</f>
        <v>441480.808333333333333</v>
      </c>
      <c r="E5" s="20">
        <f>(D5-D4)*86400</f>
        <v>861059.99997910112</v>
      </c>
      <c r="F5" s="20">
        <v>0.38500000000000001</v>
      </c>
      <c r="G5" s="20">
        <f>F4-F5</f>
        <v>1.5000000000000013E-2</v>
      </c>
      <c r="H5" s="21">
        <f>G5/E5*1000*1000</f>
        <v>1.7420388823501356E-2</v>
      </c>
      <c r="I5" s="20">
        <v>1.1100000000000001</v>
      </c>
      <c r="J5" s="20">
        <f>I4-I5</f>
        <v>1.0000000000000009E-2</v>
      </c>
      <c r="K5" s="21">
        <f t="shared" ref="K5:K10" si="2">J5/E5*1000*1000</f>
        <v>1.1613592549000904E-2</v>
      </c>
    </row>
    <row r="6" spans="1:11" x14ac:dyDescent="0.25">
      <c r="A6" s="2">
        <v>3</v>
      </c>
      <c r="B6" s="17">
        <v>44149</v>
      </c>
      <c r="C6" s="18">
        <v>0.70138888888888884</v>
      </c>
      <c r="D6" s="19" t="str">
        <f t="shared" si="1"/>
        <v>441490.701388888888889</v>
      </c>
      <c r="E6" s="20">
        <f>(D6-D5)*86400</f>
        <v>854759.99995227903</v>
      </c>
      <c r="F6" s="20">
        <v>0.37</v>
      </c>
      <c r="G6" s="20">
        <f t="shared" ref="G6:G10" si="3">F5-F6</f>
        <v>1.5000000000000013E-2</v>
      </c>
      <c r="H6" s="21">
        <f t="shared" ref="H6:H10" si="4">G6/E6*1000*1000</f>
        <v>1.7548785625014576E-2</v>
      </c>
      <c r="I6" s="20">
        <v>1.105</v>
      </c>
      <c r="J6" s="20">
        <f t="shared" ref="J6:J10" si="5">I5-I6</f>
        <v>5.0000000000001155E-3</v>
      </c>
      <c r="K6" s="21">
        <f t="shared" si="2"/>
        <v>5.8495952083383214E-3</v>
      </c>
    </row>
    <row r="7" spans="1:11" x14ac:dyDescent="0.25">
      <c r="A7" s="2">
        <v>4</v>
      </c>
      <c r="B7" s="17">
        <v>44150</v>
      </c>
      <c r="C7" s="18">
        <v>0.71875</v>
      </c>
      <c r="D7" s="19" t="str">
        <f t="shared" si="1"/>
        <v>441500.71875</v>
      </c>
      <c r="E7" s="20">
        <f t="shared" ref="E7:E10" si="6">(D7-D6)*86400</f>
        <v>865500.00007655472</v>
      </c>
      <c r="F7" s="20">
        <v>0.36</v>
      </c>
      <c r="G7" s="20">
        <f t="shared" si="3"/>
        <v>1.0000000000000009E-2</v>
      </c>
      <c r="H7" s="21">
        <f t="shared" si="4"/>
        <v>1.1554015019197568E-2</v>
      </c>
      <c r="I7" s="20">
        <v>1.1000000000000001</v>
      </c>
      <c r="J7" s="20">
        <f t="shared" si="5"/>
        <v>4.9999999999998934E-3</v>
      </c>
      <c r="K7" s="21">
        <f t="shared" si="2"/>
        <v>5.7770075095986547E-3</v>
      </c>
    </row>
    <row r="8" spans="1:11" x14ac:dyDescent="0.25">
      <c r="A8" s="2">
        <v>5</v>
      </c>
      <c r="B8" s="17">
        <v>44151</v>
      </c>
      <c r="C8" s="18">
        <v>0.77083333333333337</v>
      </c>
      <c r="D8" s="19" t="str">
        <f t="shared" si="1"/>
        <v>441510.770833333333333</v>
      </c>
      <c r="E8" s="20">
        <f t="shared" si="6"/>
        <v>868499.99997317791</v>
      </c>
      <c r="F8" s="20">
        <v>0.34</v>
      </c>
      <c r="G8" s="20">
        <f t="shared" si="3"/>
        <v>1.9999999999999962E-2</v>
      </c>
      <c r="H8" s="21">
        <f t="shared" si="4"/>
        <v>2.3028209557418106E-2</v>
      </c>
      <c r="I8" s="20">
        <v>1.095</v>
      </c>
      <c r="J8" s="20">
        <f t="shared" si="5"/>
        <v>5.0000000000001155E-3</v>
      </c>
      <c r="K8" s="21">
        <f t="shared" si="2"/>
        <v>5.7570523893546704E-3</v>
      </c>
    </row>
    <row r="9" spans="1:11" x14ac:dyDescent="0.25">
      <c r="A9" s="2">
        <v>6</v>
      </c>
      <c r="B9" s="17">
        <v>44152</v>
      </c>
      <c r="C9" s="18">
        <v>0.88263888888888886</v>
      </c>
      <c r="D9" s="19" t="str">
        <f t="shared" si="1"/>
        <v>441520.882638888888889</v>
      </c>
      <c r="E9" s="20">
        <f t="shared" si="6"/>
        <v>873659.99995227903</v>
      </c>
      <c r="F9" s="20">
        <v>0.33</v>
      </c>
      <c r="G9" s="20">
        <f t="shared" si="3"/>
        <v>1.0000000000000009E-2</v>
      </c>
      <c r="H9" s="21">
        <f t="shared" si="4"/>
        <v>1.1446100314248366E-2</v>
      </c>
      <c r="I9" s="20">
        <v>1.0900000000000001</v>
      </c>
      <c r="J9" s="20">
        <f t="shared" si="5"/>
        <v>4.9999999999998934E-3</v>
      </c>
      <c r="K9" s="21">
        <f t="shared" si="2"/>
        <v>5.7230501571240563E-3</v>
      </c>
    </row>
    <row r="10" spans="1:11" x14ac:dyDescent="0.25">
      <c r="A10" s="2">
        <v>7</v>
      </c>
      <c r="B10" s="17">
        <v>44153</v>
      </c>
      <c r="C10" s="18">
        <v>0.87916666666666676</v>
      </c>
      <c r="D10" s="19" t="str">
        <f t="shared" si="1"/>
        <v>441530.879166666666667</v>
      </c>
      <c r="E10" s="20">
        <f t="shared" si="6"/>
        <v>863700.00001788139</v>
      </c>
      <c r="F10" s="20">
        <v>0.315</v>
      </c>
      <c r="G10" s="20">
        <f t="shared" si="3"/>
        <v>1.5000000000000013E-2</v>
      </c>
      <c r="H10" s="21">
        <f t="shared" si="4"/>
        <v>1.7367141368171198E-2</v>
      </c>
      <c r="I10" s="20">
        <v>1.085</v>
      </c>
      <c r="J10" s="20">
        <f t="shared" si="5"/>
        <v>5.0000000000001155E-3</v>
      </c>
      <c r="K10" s="21">
        <f t="shared" si="2"/>
        <v>5.7890471227238609E-3</v>
      </c>
    </row>
    <row r="11" spans="1:11" x14ac:dyDescent="0.25">
      <c r="C11" s="14"/>
    </row>
    <row r="12" spans="1:11" x14ac:dyDescent="0.25">
      <c r="C12" s="14"/>
    </row>
    <row r="13" spans="1:11" x14ac:dyDescent="0.25">
      <c r="C13" s="14"/>
    </row>
    <row r="14" spans="1:11" x14ac:dyDescent="0.25">
      <c r="C14" s="14"/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ETmeasurement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xiao快乐开心每一天</dc:creator>
  <cp:lastModifiedBy>Ellen Parrish</cp:lastModifiedBy>
  <dcterms:created xsi:type="dcterms:W3CDTF">2015-06-05T18:17:20Z</dcterms:created>
  <dcterms:modified xsi:type="dcterms:W3CDTF">2021-06-28T20:26:43Z</dcterms:modified>
</cp:coreProperties>
</file>